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-460" windowWidth="28800" windowHeight="18000" tabRatio="500"/>
  </bookViews>
  <sheets>
    <sheet name="Powerball" sheetId="1" r:id="rId1"/>
    <sheet name="Mega Millions" sheetId="3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" i="3" l="1"/>
  <c r="G8" i="3"/>
  <c r="G9" i="3"/>
  <c r="G10" i="3"/>
  <c r="G11" i="3"/>
  <c r="G12" i="3"/>
  <c r="G13" i="3"/>
  <c r="G14" i="3"/>
  <c r="G15" i="3"/>
  <c r="G16" i="3"/>
  <c r="D9" i="3"/>
  <c r="D10" i="3"/>
  <c r="D11" i="3"/>
  <c r="D12" i="3"/>
  <c r="D13" i="3"/>
  <c r="D14" i="3"/>
  <c r="D15" i="3"/>
  <c r="D16" i="3"/>
  <c r="D8" i="3"/>
  <c r="D7" i="3"/>
  <c r="D9" i="1"/>
  <c r="D10" i="1"/>
  <c r="D11" i="1"/>
  <c r="D12" i="1"/>
  <c r="D13" i="1"/>
  <c r="D14" i="1"/>
  <c r="D15" i="1"/>
  <c r="D16" i="1"/>
  <c r="D8" i="1"/>
  <c r="D7" i="1"/>
  <c r="C7" i="3"/>
  <c r="E7" i="3"/>
  <c r="H7" i="3"/>
  <c r="E8" i="3"/>
  <c r="H8" i="3"/>
  <c r="E9" i="3"/>
  <c r="H9" i="3"/>
  <c r="E10" i="3"/>
  <c r="H10" i="3"/>
  <c r="E11" i="3"/>
  <c r="H11" i="3"/>
  <c r="E12" i="3"/>
  <c r="H12" i="3"/>
  <c r="E13" i="3"/>
  <c r="H13" i="3"/>
  <c r="E14" i="3"/>
  <c r="H14" i="3"/>
  <c r="E15" i="3"/>
  <c r="H15" i="3"/>
  <c r="E16" i="3"/>
  <c r="H16" i="3"/>
  <c r="H17" i="3"/>
  <c r="C7" i="1"/>
  <c r="G7" i="1"/>
  <c r="E7" i="1"/>
  <c r="H7" i="1"/>
  <c r="G8" i="1"/>
  <c r="E8" i="1"/>
  <c r="H8" i="1"/>
  <c r="G9" i="1"/>
  <c r="E9" i="1"/>
  <c r="H9" i="1"/>
  <c r="G10" i="1"/>
  <c r="E10" i="1"/>
  <c r="H10" i="1"/>
  <c r="G11" i="1"/>
  <c r="E11" i="1"/>
  <c r="H11" i="1"/>
  <c r="G12" i="1"/>
  <c r="E12" i="1"/>
  <c r="H12" i="1"/>
  <c r="G13" i="1"/>
  <c r="E13" i="1"/>
  <c r="H13" i="1"/>
  <c r="G14" i="1"/>
  <c r="E14" i="1"/>
  <c r="H14" i="1"/>
  <c r="G15" i="1"/>
  <c r="E15" i="1"/>
  <c r="H15" i="1"/>
  <c r="G16" i="1"/>
  <c r="E16" i="1"/>
  <c r="H16" i="1"/>
  <c r="H17" i="1"/>
</calcChain>
</file>

<file path=xl/sharedStrings.xml><?xml version="1.0" encoding="utf-8"?>
<sst xmlns="http://schemas.openxmlformats.org/spreadsheetml/2006/main" count="24" uniqueCount="12">
  <si>
    <t>Powerball</t>
  </si>
  <si>
    <t>Jackpot</t>
  </si>
  <si>
    <t>Main Balls</t>
  </si>
  <si>
    <t>Extra Balls</t>
  </si>
  <si>
    <t>Prize Amount</t>
  </si>
  <si>
    <t>Ticket Cost</t>
  </si>
  <si>
    <t>Net Winnings</t>
  </si>
  <si>
    <t>Odds</t>
  </si>
  <si>
    <t>Probability</t>
  </si>
  <si>
    <t>Expected Payout</t>
  </si>
  <si>
    <t>Total</t>
  </si>
  <si>
    <t>Mega 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</si>
</sst>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-[$$-409]* #,##0.00_ ;_-[$$-409]* \-#,##0.00\ ;_-[$$-409]* &quot;-&quot;??_ ;_-@_ "/>
    <numFmt numFmtId="171" formatCode="0.00000000%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3" applyNumberFormat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3"/>
    <xf numFmtId="0" fontId="4" fillId="0" borderId="0" xfId="5"/>
    <xf numFmtId="2" fontId="0" fillId="0" borderId="0" xfId="0" applyNumberFormat="1"/>
    <xf numFmtId="0" fontId="0" fillId="0" borderId="0" xfId="0" applyBorder="1"/>
    <xf numFmtId="2" fontId="0" fillId="0" borderId="0" xfId="0" applyNumberFormat="1" applyBorder="1"/>
    <xf numFmtId="0" fontId="3" fillId="0" borderId="2" xfId="4"/>
    <xf numFmtId="164" fontId="0" fillId="0" borderId="0" xfId="0" applyNumberFormat="1" applyBorder="1"/>
    <xf numFmtId="44" fontId="0" fillId="0" borderId="0" xfId="1" applyFont="1" applyBorder="1"/>
    <xf numFmtId="164" fontId="6" fillId="0" borderId="4" xfId="7" applyNumberFormat="1"/>
    <xf numFmtId="0" fontId="4" fillId="0" borderId="0" xfId="5" applyBorder="1"/>
    <xf numFmtId="0" fontId="9" fillId="0" borderId="0" xfId="0" applyFont="1"/>
    <xf numFmtId="2" fontId="0" fillId="0" borderId="0" xfId="0" applyNumberFormat="1" applyBorder="1" applyAlignment="1">
      <alignment horizontal="right"/>
    </xf>
    <xf numFmtId="171" fontId="0" fillId="0" borderId="0" xfId="2" applyNumberFormat="1" applyFont="1" applyBorder="1"/>
    <xf numFmtId="164" fontId="5" fillId="2" borderId="3" xfId="6" applyNumberFormat="1"/>
  </cellXfs>
  <cellStyles count="20">
    <cellStyle name="Currency" xfId="1" builtinId="4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eading 1" xfId="3" builtinId="16"/>
    <cellStyle name="Heading 2" xfId="4" builtinId="17"/>
    <cellStyle name="Heading 4" xfId="5" builtinId="19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Input" xfId="6" builtinId="20"/>
    <cellStyle name="Normal" xfId="0" builtinId="0"/>
    <cellStyle name="Percent" xfId="2" builtinId="5"/>
    <cellStyle name="Total" xfId="7" builtinId="2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17" sqref="H17"/>
    </sheetView>
  </sheetViews>
  <sheetFormatPr baseColWidth="10" defaultRowHeight="15" x14ac:dyDescent="0"/>
  <cols>
    <col min="1" max="8" width="18" customWidth="1"/>
  </cols>
  <sheetData>
    <row r="1" spans="1:8" s="1" customFormat="1" ht="20" thickBot="1">
      <c r="A1" s="1" t="s">
        <v>0</v>
      </c>
    </row>
    <row r="2" spans="1:8" ht="16" thickTop="1"/>
    <row r="3" spans="1:8">
      <c r="A3" s="2" t="s">
        <v>1</v>
      </c>
      <c r="B3" s="14">
        <v>40000000</v>
      </c>
    </row>
    <row r="4" spans="1:8">
      <c r="A4" s="2" t="s">
        <v>5</v>
      </c>
      <c r="B4" s="14">
        <v>2</v>
      </c>
    </row>
    <row r="6" spans="1:8" ht="17" thickBot="1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8" ht="16" thickTop="1">
      <c r="A7" s="4">
        <v>5</v>
      </c>
      <c r="B7" s="4">
        <v>1</v>
      </c>
      <c r="C7" s="7">
        <f>B3</f>
        <v>40000000</v>
      </c>
      <c r="D7" s="7">
        <f>B4</f>
        <v>2</v>
      </c>
      <c r="E7" s="7">
        <f>C7-D7</f>
        <v>39999998</v>
      </c>
      <c r="F7" s="5">
        <v>175223510</v>
      </c>
      <c r="G7" s="13">
        <f>1/F7</f>
        <v>5.7069967380518741E-9</v>
      </c>
      <c r="H7" s="7">
        <f>G7*E7</f>
        <v>0.22827985810808149</v>
      </c>
    </row>
    <row r="8" spans="1:8">
      <c r="A8" s="4">
        <v>5</v>
      </c>
      <c r="B8" s="4">
        <v>0</v>
      </c>
      <c r="C8" s="8">
        <v>1000000</v>
      </c>
      <c r="D8" s="7">
        <f>D7</f>
        <v>2</v>
      </c>
      <c r="E8" s="7">
        <f t="shared" ref="E8:E16" si="0">C8-D8</f>
        <v>999998</v>
      </c>
      <c r="F8" s="5">
        <v>5153632.6500000004</v>
      </c>
      <c r="G8" s="13">
        <f t="shared" ref="G8:G15" si="1">1/F8</f>
        <v>1.9403788898302636E-7</v>
      </c>
      <c r="H8" s="7">
        <f t="shared" ref="H8:H16" si="2">G8*E8</f>
        <v>0.19403750090724839</v>
      </c>
    </row>
    <row r="9" spans="1:8">
      <c r="A9" s="4">
        <v>4</v>
      </c>
      <c r="B9" s="4">
        <v>1</v>
      </c>
      <c r="C9" s="8">
        <v>10000</v>
      </c>
      <c r="D9" s="7">
        <f t="shared" ref="D9:D16" si="3">D8</f>
        <v>2</v>
      </c>
      <c r="E9" s="7">
        <f t="shared" si="0"/>
        <v>9998</v>
      </c>
      <c r="F9" s="5">
        <v>648975.96</v>
      </c>
      <c r="G9" s="13">
        <f t="shared" si="1"/>
        <v>1.5408891263090856E-6</v>
      </c>
      <c r="H9" s="7">
        <f t="shared" si="2"/>
        <v>1.5405809484838238E-2</v>
      </c>
    </row>
    <row r="10" spans="1:8">
      <c r="A10" s="4">
        <v>4</v>
      </c>
      <c r="B10" s="4">
        <v>0</v>
      </c>
      <c r="C10" s="8">
        <v>100</v>
      </c>
      <c r="D10" s="7">
        <f t="shared" si="3"/>
        <v>2</v>
      </c>
      <c r="E10" s="7">
        <f t="shared" si="0"/>
        <v>98</v>
      </c>
      <c r="F10" s="5">
        <v>19087.53</v>
      </c>
      <c r="G10" s="13">
        <f t="shared" si="1"/>
        <v>5.2390225450857186E-5</v>
      </c>
      <c r="H10" s="7">
        <f t="shared" si="2"/>
        <v>5.1342420941840041E-3</v>
      </c>
    </row>
    <row r="11" spans="1:8">
      <c r="A11" s="4">
        <v>3</v>
      </c>
      <c r="B11" s="4">
        <v>1</v>
      </c>
      <c r="C11" s="8">
        <v>100</v>
      </c>
      <c r="D11" s="7">
        <f t="shared" si="3"/>
        <v>2</v>
      </c>
      <c r="E11" s="7">
        <f t="shared" si="0"/>
        <v>98</v>
      </c>
      <c r="F11" s="5">
        <v>12244.83</v>
      </c>
      <c r="G11" s="13">
        <f t="shared" si="1"/>
        <v>8.1667119919182212E-5</v>
      </c>
      <c r="H11" s="7">
        <f t="shared" si="2"/>
        <v>8.0033777520798575E-3</v>
      </c>
    </row>
    <row r="12" spans="1:8">
      <c r="A12" s="4">
        <v>3</v>
      </c>
      <c r="B12" s="4">
        <v>0</v>
      </c>
      <c r="C12" s="8">
        <v>7</v>
      </c>
      <c r="D12" s="7">
        <f t="shared" si="3"/>
        <v>2</v>
      </c>
      <c r="E12" s="7">
        <f t="shared" si="0"/>
        <v>5</v>
      </c>
      <c r="F12" s="5">
        <v>360.14</v>
      </c>
      <c r="G12" s="13">
        <f t="shared" si="1"/>
        <v>2.7766979507969124E-3</v>
      </c>
      <c r="H12" s="7">
        <f t="shared" si="2"/>
        <v>1.3883489753984561E-2</v>
      </c>
    </row>
    <row r="13" spans="1:8">
      <c r="A13" s="4">
        <v>2</v>
      </c>
      <c r="B13" s="4">
        <v>1</v>
      </c>
      <c r="C13" s="8">
        <v>7</v>
      </c>
      <c r="D13" s="7">
        <f t="shared" si="3"/>
        <v>2</v>
      </c>
      <c r="E13" s="7">
        <f t="shared" si="0"/>
        <v>5</v>
      </c>
      <c r="F13" s="5">
        <v>706.43</v>
      </c>
      <c r="G13" s="13">
        <f t="shared" si="1"/>
        <v>1.4155684214996532E-3</v>
      </c>
      <c r="H13" s="7">
        <f t="shared" si="2"/>
        <v>7.0778421074982664E-3</v>
      </c>
    </row>
    <row r="14" spans="1:8">
      <c r="A14" s="4">
        <v>1</v>
      </c>
      <c r="B14" s="4">
        <v>1</v>
      </c>
      <c r="C14" s="8">
        <v>4</v>
      </c>
      <c r="D14" s="7">
        <f t="shared" si="3"/>
        <v>2</v>
      </c>
      <c r="E14" s="7">
        <f t="shared" si="0"/>
        <v>2</v>
      </c>
      <c r="F14" s="5">
        <v>110.81</v>
      </c>
      <c r="G14" s="13">
        <f t="shared" si="1"/>
        <v>9.0244562765093399E-3</v>
      </c>
      <c r="H14" s="7">
        <f t="shared" si="2"/>
        <v>1.804891255301868E-2</v>
      </c>
    </row>
    <row r="15" spans="1:8">
      <c r="A15" s="4">
        <v>1</v>
      </c>
      <c r="B15" s="4">
        <v>0</v>
      </c>
      <c r="C15" s="8">
        <v>4</v>
      </c>
      <c r="D15" s="7">
        <f t="shared" si="3"/>
        <v>2</v>
      </c>
      <c r="E15" s="7">
        <f t="shared" si="0"/>
        <v>2</v>
      </c>
      <c r="F15" s="5">
        <v>55.41</v>
      </c>
      <c r="G15" s="13">
        <f t="shared" si="1"/>
        <v>1.8047283883775495E-2</v>
      </c>
      <c r="H15" s="7">
        <f t="shared" si="2"/>
        <v>3.6094567767550989E-2</v>
      </c>
    </row>
    <row r="16" spans="1:8">
      <c r="A16" s="4">
        <v>0</v>
      </c>
      <c r="B16" s="4">
        <v>0</v>
      </c>
      <c r="C16" s="8">
        <v>0</v>
      </c>
      <c r="D16" s="7">
        <f t="shared" si="3"/>
        <v>2</v>
      </c>
      <c r="E16" s="7">
        <f t="shared" si="0"/>
        <v>-2</v>
      </c>
      <c r="F16" s="12"/>
      <c r="G16" s="13">
        <f>1-SUM(G7:G15)</f>
        <v>0.96860019548803655</v>
      </c>
      <c r="H16" s="7">
        <f t="shared" si="2"/>
        <v>-1.9372003909760731</v>
      </c>
    </row>
    <row r="17" spans="1:8" ht="16" thickBot="1">
      <c r="A17" s="4"/>
      <c r="B17" s="4"/>
      <c r="C17" s="4"/>
      <c r="D17" s="4"/>
      <c r="E17" s="4"/>
      <c r="F17" s="4"/>
      <c r="G17" s="10" t="s">
        <v>10</v>
      </c>
      <c r="H17" s="9">
        <f>SUM(H7:H16)</f>
        <v>-1.4112347904475886</v>
      </c>
    </row>
    <row r="18" spans="1:8" ht="16" thickTop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17" sqref="H17"/>
    </sheetView>
  </sheetViews>
  <sheetFormatPr baseColWidth="10" defaultRowHeight="15" x14ac:dyDescent="0"/>
  <cols>
    <col min="1" max="8" width="18" customWidth="1"/>
  </cols>
  <sheetData>
    <row r="1" spans="1:8" s="1" customFormat="1" ht="20" thickBot="1">
      <c r="A1" s="1" t="s">
        <v>11</v>
      </c>
    </row>
    <row r="2" spans="1:8" ht="16" thickTop="1"/>
    <row r="3" spans="1:8">
      <c r="A3" s="2" t="s">
        <v>1</v>
      </c>
      <c r="B3" s="14">
        <v>47000000</v>
      </c>
    </row>
    <row r="4" spans="1:8">
      <c r="A4" s="2" t="s">
        <v>5</v>
      </c>
      <c r="B4" s="14">
        <v>1</v>
      </c>
    </row>
    <row r="6" spans="1:8" ht="17" thickBot="1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8" ht="16" thickTop="1">
      <c r="A7" s="4">
        <v>5</v>
      </c>
      <c r="B7" s="4">
        <v>1</v>
      </c>
      <c r="C7" s="7">
        <f>B3</f>
        <v>47000000</v>
      </c>
      <c r="D7" s="7">
        <f>B4</f>
        <v>1</v>
      </c>
      <c r="E7" s="7">
        <f>C7-D7</f>
        <v>46999999</v>
      </c>
      <c r="F7" s="3">
        <v>258890850</v>
      </c>
      <c r="G7" s="13">
        <f>1/F7</f>
        <v>3.8626316843565543E-9</v>
      </c>
      <c r="H7" s="7">
        <f>G7*E7</f>
        <v>0.18154368530212636</v>
      </c>
    </row>
    <row r="8" spans="1:8">
      <c r="A8" s="4">
        <v>5</v>
      </c>
      <c r="B8" s="4">
        <v>0</v>
      </c>
      <c r="C8" s="8">
        <v>1000000</v>
      </c>
      <c r="D8" s="7">
        <f>D7</f>
        <v>1</v>
      </c>
      <c r="E8" s="7">
        <f t="shared" ref="E8:F16" si="0">C8-D8</f>
        <v>999999</v>
      </c>
      <c r="F8" s="3">
        <v>18492204</v>
      </c>
      <c r="G8" s="13">
        <f t="shared" ref="G8:G15" si="1">1/F8</f>
        <v>5.407684232771821E-8</v>
      </c>
      <c r="H8" s="7">
        <f t="shared" ref="H8:H16" si="2">G8*E8</f>
        <v>5.4076788250875883E-2</v>
      </c>
    </row>
    <row r="9" spans="1:8">
      <c r="A9" s="4">
        <v>4</v>
      </c>
      <c r="B9" s="4">
        <v>1</v>
      </c>
      <c r="C9" s="8">
        <v>50000</v>
      </c>
      <c r="D9" s="7">
        <f t="shared" ref="D9:D16" si="3">D8</f>
        <v>1</v>
      </c>
      <c r="E9" s="7">
        <f t="shared" si="0"/>
        <v>49999</v>
      </c>
      <c r="F9" s="3">
        <v>739688</v>
      </c>
      <c r="G9" s="13">
        <f t="shared" si="1"/>
        <v>1.3519213506235061E-6</v>
      </c>
      <c r="H9" s="7">
        <f t="shared" si="2"/>
        <v>6.7594715609824677E-2</v>
      </c>
    </row>
    <row r="10" spans="1:8">
      <c r="A10" s="4">
        <v>4</v>
      </c>
      <c r="B10" s="4">
        <v>0</v>
      </c>
      <c r="C10" s="8">
        <v>500</v>
      </c>
      <c r="D10" s="7">
        <f t="shared" si="3"/>
        <v>1</v>
      </c>
      <c r="E10" s="7">
        <f t="shared" si="0"/>
        <v>499</v>
      </c>
      <c r="F10" s="3">
        <v>52835</v>
      </c>
      <c r="G10" s="13">
        <f t="shared" si="1"/>
        <v>1.8926847733509985E-5</v>
      </c>
      <c r="H10" s="7">
        <f t="shared" si="2"/>
        <v>9.4444970190214819E-3</v>
      </c>
    </row>
    <row r="11" spans="1:8">
      <c r="A11" s="4">
        <v>3</v>
      </c>
      <c r="B11" s="4">
        <v>1</v>
      </c>
      <c r="C11" s="8">
        <v>50</v>
      </c>
      <c r="D11" s="7">
        <f t="shared" si="3"/>
        <v>1</v>
      </c>
      <c r="E11" s="7">
        <f t="shared" si="0"/>
        <v>49</v>
      </c>
      <c r="F11" s="3">
        <v>10720</v>
      </c>
      <c r="G11" s="13">
        <f t="shared" si="1"/>
        <v>9.328358208955224E-5</v>
      </c>
      <c r="H11" s="7">
        <f t="shared" si="2"/>
        <v>4.5708955223880601E-3</v>
      </c>
    </row>
    <row r="12" spans="1:8">
      <c r="A12" s="4">
        <v>3</v>
      </c>
      <c r="B12" s="4">
        <v>0</v>
      </c>
      <c r="C12" s="8">
        <v>5</v>
      </c>
      <c r="D12" s="7">
        <f t="shared" si="3"/>
        <v>1</v>
      </c>
      <c r="E12" s="7">
        <f t="shared" si="0"/>
        <v>4</v>
      </c>
      <c r="F12" s="3">
        <v>766</v>
      </c>
      <c r="G12" s="13">
        <f t="shared" si="1"/>
        <v>1.3054830287206266E-3</v>
      </c>
      <c r="H12" s="7">
        <f t="shared" si="2"/>
        <v>5.2219321148825066E-3</v>
      </c>
    </row>
    <row r="13" spans="1:8">
      <c r="A13" s="4">
        <v>2</v>
      </c>
      <c r="B13" s="4">
        <v>1</v>
      </c>
      <c r="C13" s="8">
        <v>5</v>
      </c>
      <c r="D13" s="7">
        <f t="shared" si="3"/>
        <v>1</v>
      </c>
      <c r="E13" s="7">
        <f t="shared" si="0"/>
        <v>4</v>
      </c>
      <c r="F13" s="3">
        <v>473</v>
      </c>
      <c r="G13" s="13">
        <f t="shared" si="1"/>
        <v>2.1141649048625794E-3</v>
      </c>
      <c r="H13" s="7">
        <f t="shared" si="2"/>
        <v>8.4566596194503175E-3</v>
      </c>
    </row>
    <row r="14" spans="1:8">
      <c r="A14" s="4">
        <v>1</v>
      </c>
      <c r="B14" s="4">
        <v>1</v>
      </c>
      <c r="C14" s="8">
        <v>2</v>
      </c>
      <c r="D14" s="7">
        <f t="shared" si="3"/>
        <v>1</v>
      </c>
      <c r="E14" s="7">
        <f t="shared" si="0"/>
        <v>1</v>
      </c>
      <c r="F14" s="3">
        <v>56</v>
      </c>
      <c r="G14" s="13">
        <f t="shared" si="1"/>
        <v>1.7857142857142856E-2</v>
      </c>
      <c r="H14" s="7">
        <f t="shared" si="2"/>
        <v>1.7857142857142856E-2</v>
      </c>
    </row>
    <row r="15" spans="1:8">
      <c r="A15" s="4">
        <v>1</v>
      </c>
      <c r="B15" s="4">
        <v>0</v>
      </c>
      <c r="C15" s="8">
        <v>1</v>
      </c>
      <c r="D15" s="7">
        <f t="shared" si="3"/>
        <v>1</v>
      </c>
      <c r="E15" s="7">
        <f t="shared" si="0"/>
        <v>0</v>
      </c>
      <c r="F15" s="3">
        <v>21</v>
      </c>
      <c r="G15" s="13">
        <f t="shared" si="1"/>
        <v>4.7619047619047616E-2</v>
      </c>
      <c r="H15" s="7">
        <f t="shared" si="2"/>
        <v>0</v>
      </c>
    </row>
    <row r="16" spans="1:8">
      <c r="A16" s="4">
        <v>0</v>
      </c>
      <c r="B16" s="4">
        <v>0</v>
      </c>
      <c r="C16" s="8">
        <v>0</v>
      </c>
      <c r="D16" s="7">
        <f t="shared" si="3"/>
        <v>1</v>
      </c>
      <c r="E16" s="7">
        <f t="shared" si="0"/>
        <v>-1</v>
      </c>
      <c r="F16" s="7"/>
      <c r="G16" s="13">
        <f>1-SUM(G7:G15)</f>
        <v>0.93099054129957859</v>
      </c>
      <c r="H16" s="7">
        <f t="shared" si="2"/>
        <v>-0.93099054129957859</v>
      </c>
    </row>
    <row r="17" spans="1:8" ht="16" thickBot="1">
      <c r="A17" s="4"/>
      <c r="B17" s="4"/>
      <c r="C17" s="4"/>
      <c r="D17" s="4"/>
      <c r="E17" s="4"/>
      <c r="F17" s="4"/>
      <c r="G17" s="10" t="s">
        <v>10</v>
      </c>
      <c r="H17" s="9">
        <f>SUM(H7:H16)</f>
        <v>-0.5822242250038665</v>
      </c>
    </row>
    <row r="18" spans="1:8" ht="16" thickTop="1"/>
    <row r="25" spans="1:8">
      <c r="H25" s="1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Powerball</vt:lpstr>
      <vt:lpstr>Mega Millions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Howard</dc:creator>
  <cp:lastModifiedBy>James Howard</cp:lastModifiedBy>
  <dcterms:created xsi:type="dcterms:W3CDTF">2015-04-14T03:28:53Z</dcterms:created>
  <dcterms:modified xsi:type="dcterms:W3CDTF">2015-04-14T03:38:24Z</dcterms:modified>
</cp:coreProperties>
</file>